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visystems-my.sharepoint.com/personal/sara_landkammer_avisystems_com/Documents/Documents/DIR LOA's/LG/"/>
    </mc:Choice>
  </mc:AlternateContent>
  <xr:revisionPtr revIDLastSave="220" documentId="8_{702FAD34-E49E-47AE-B0B5-2B34C3B5745A}" xr6:coauthVersionLast="47" xr6:coauthVersionMax="47" xr10:uidLastSave="{1D97EB32-1632-4E4C-8223-4CD8F1535DB5}"/>
  <bookViews>
    <workbookView xWindow="34404" yWindow="-552" windowWidth="17280" windowHeight="8964" xr2:uid="{00000000-000D-0000-FFFF-FFFF00000000}"/>
  </bookViews>
  <sheets>
    <sheet name="recd 1-31-2025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1" l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5" i="1"/>
</calcChain>
</file>

<file path=xl/sharedStrings.xml><?xml version="1.0" encoding="utf-8"?>
<sst xmlns="http://schemas.openxmlformats.org/spreadsheetml/2006/main" count="275" uniqueCount="275">
  <si>
    <t>SKU</t>
  </si>
  <si>
    <t>Mfr. Part #</t>
  </si>
  <si>
    <t>MSRP</t>
  </si>
  <si>
    <t>LG PRICE LIST</t>
  </si>
  <si>
    <t>AUDIO VISUAL DISPLAYS</t>
  </si>
  <si>
    <t xml:space="preserve">Description </t>
  </si>
  <si>
    <t>DIR Discount %</t>
  </si>
  <si>
    <t xml:space="preserve">DIR Extended Cost </t>
  </si>
  <si>
    <t xml:space="preserve">24IN LCD 1920X1080 IPS HDMI MNTR DP USB-C HGHT PVT SPK VESA100
</t>
  </si>
  <si>
    <t xml:space="preserve">24IN 1920X1080 LCD IPS MNTR MNTR HDMI DP TILT HEIGHT PIVOT VESA
</t>
  </si>
  <si>
    <t xml:space="preserve">24IN LCD 2560X1440 MNTR MNTR HDMI DP TILT HGHT PIVOT HDR
</t>
  </si>
  <si>
    <t xml:space="preserve">24IN LCD 1920X1080 IPS USB-C MNTR USB-C HDMI DP USB 3.0
</t>
  </si>
  <si>
    <t xml:space="preserve">24IN LCD 2560X1440 IPS MNTR MNTR HDMI DP USB-C SWVL PVT HDR 3YR
</t>
  </si>
  <si>
    <t xml:space="preserve">24IN LCD 1920X1080 MNTR MNTR HDMI DSUB/VGA TILT FREESYNC
</t>
  </si>
  <si>
    <t xml:space="preserve">24IN 2560X1440 LCD IPS MNTR MNTR HDMI DP USB-C SWIVEL PIVOT
</t>
  </si>
  <si>
    <t xml:space="preserve">24IN 1920X1080 ZERO CLIENT TERM TERA2321 DP VGA PVT HGHT SPKR
</t>
  </si>
  <si>
    <t xml:space="preserve">24IN LCD 1920X1080 THIN CLIENT TERM WEBCAM 4GBDDR4 16GBEMMC HDMI DP
</t>
  </si>
  <si>
    <t xml:space="preserve">ALL IN ONE 136 ROLLING CART STND MOTRIZED HGHT ADJMNT LAEC015-GN2
</t>
  </si>
  <si>
    <t xml:space="preserve">MOBILE CART - TR3DJ SERIES ACCS
</t>
  </si>
  <si>
    <t xml:space="preserve">STAND FOR SC-00DA STND
</t>
  </si>
  <si>
    <t xml:space="preserve">FHD LED SMART PROJECTOR PROJ 450 LUMENS COMPACT SIZE
</t>
  </si>
  <si>
    <t xml:space="preserve">97IN OLED 4K WEBOS SMART TV MNTR HDMI USB LAN RF RS-232C IR WIFI
</t>
  </si>
  <si>
    <t xml:space="preserve">83IN OLED 3840X2160 G4 MNTR COMMERCIAL TV SERIES
</t>
  </si>
  <si>
    <t xml:space="preserve">77IN OLED 3840X2160 G4 MNTR COMMERCIAL TV SERIES
</t>
  </si>
  <si>
    <t xml:space="preserve">55IN OLED 3840X2160 G4 MNTR COMMERCIAL TV SERIES
</t>
  </si>
  <si>
    <t xml:space="preserve">135.5IN DIA 1920X1080 TAA 500 MNTR NIT 5X5 ARRAY
</t>
  </si>
  <si>
    <t xml:space="preserve">136.8IN DIA 1920X1080 TAA 500 MNTR NIT 5X1 ARRAY TRIM KIT INTGRTED
</t>
  </si>
  <si>
    <t xml:space="preserve">LOCALFIELD SUPPORT UP TO 8HRS ACCS SUPPORT DAY
</t>
  </si>
  <si>
    <t xml:space="preserve">LOCALFIELD SUPPORT UP TO 8HRS ACCS DAY 2FIELD SUPPORT
</t>
  </si>
  <si>
    <t xml:space="preserve">LOCALFIELD SUPPORT UP TO 8HRS ACCS DAY 1FIELD SUPPORT
</t>
  </si>
  <si>
    <t xml:space="preserve">65IN OLED 3840X2160 G4 MNTR COMMERCIAL TV SERIES
</t>
  </si>
  <si>
    <t xml:space="preserve">98IN 3840X2160 LCD UHD 4K MNTR MNTR HDMI DP RJ45 RS232 500NIT 16/7 SPK
</t>
  </si>
  <si>
    <t xml:space="preserve">98IN LCD 3840X2160 UHD MNTR MNTR 24/7 LANDPORT HDMI DP WEBOS 6.0 SP
</t>
  </si>
  <si>
    <t xml:space="preserve">98IN 3840X2160 TOUCH UHD 4K MNTR 16/7 HDMI RGB SPKR WIFI RS232
</t>
  </si>
  <si>
    <t xml:space="preserve">86IN LCD TV 3840X2160 UHD MNTR SIMPLE EDITOR WIFI 120HZ HDMI 3YR
</t>
  </si>
  <si>
    <t xml:space="preserve">86IN LCD TV 3840X2160 UHD MNTR NON-WIFI 3YR WARR TV HDMI SPKR
</t>
  </si>
  <si>
    <t xml:space="preserve">86IN 3840X2160 LCD MNTR MNTR 3YR HDMI SPKR WEBOS
</t>
  </si>
  <si>
    <t xml:space="preserve">86IN 3840X2160 TOUCH UHD 4K MNTR HDMI USB ANDROID 13 WIFI SPKR
</t>
  </si>
  <si>
    <t xml:space="preserve">86IN 3840X2160 TOUCH UHD 4K MNTR 16/7 HDMI RGB SPKR WIFI RS232
</t>
  </si>
  <si>
    <t xml:space="preserve">86IN LCD STRETCH MNTR MNTR 58:9 500NIT 24/7 LAND/PORT HDMI DP
</t>
  </si>
  <si>
    <t xml:space="preserve">75IN LCD 3840X2160 4K MNTR MNTR 4000NIT 3200 NIT MIN WEBOS 6.0 SPK
</t>
  </si>
  <si>
    <t xml:space="preserve">75IN LCD 3840X2160 HB MNTR MNTR 4000NIT HDMI DP WEBOS4.1 24/7 3
</t>
  </si>
  <si>
    <t xml:space="preserve">75IN 3840X2160 TOUCH UHD 4K MNTR HDMI USB ANDROID 13 WIFI SPKR
</t>
  </si>
  <si>
    <t xml:space="preserve">75IN 3840X2160 LG CREATEBAORD MNTR TOUCH ANDROID13 HDMI USB-C 3YR WAR
</t>
  </si>
  <si>
    <t xml:space="preserve">65IN LCD 3840X2160 4K MNTR MNTR 500NIT WEBOS BRIGHTSIGN OS
</t>
  </si>
  <si>
    <t xml:space="preserve">65IN LCD TV 3840X2160 UHD MNTR SIMPLE EDITOR WIFI 120HZ HDMI 3YR
</t>
  </si>
  <si>
    <t xml:space="preserve">65IN 3840X2160 LCD MNTR MNTR 3YR HDMI SPKR LAND/PORT WEBOS
</t>
  </si>
  <si>
    <t xml:space="preserve">65IN 3840X2160 4K MNTR MNTR HDMI 2 DP RJ45 AUDIO OUT
</t>
  </si>
  <si>
    <t xml:space="preserve">65IN LCD 3840X2160 IPS 24/7 MNTR 500NIT LAND/PORT SPKR WEBOS SOC
</t>
  </si>
  <si>
    <t xml:space="preserve">65IN LCD 3840X2160 UHD MNTR MNTR 24/7 LANDPORT HDMI DP WEBOS 6.0 SP
</t>
  </si>
  <si>
    <t xml:space="preserve">65IN 3840X2160 TOUCH UHD 4K MNTR HDMI USB ANDROID 13 WIFI SPKR
</t>
  </si>
  <si>
    <t xml:space="preserve">65IN 3840X2160 TOUCH UHD 4K MNTR 16/7 HDMI RGB SPKR WIFI RS232
</t>
  </si>
  <si>
    <t xml:space="preserve">55IN LCD 1920X1080 4000NIT IPS MNTR PORTRAIT / LANDSCAPE 24/7 WEBOS
</t>
  </si>
  <si>
    <t xml:space="preserve">55IN LCD 1920X1080 OPEN FRAME MNTR 3000NIT WEBOS HDMI 24/7 LAND/PORT
</t>
  </si>
  <si>
    <t xml:space="preserve">55IN 1920X1080 LCD VIDEOWALL MNTR 0.44MM 700NIT 24/7 HDMI DP DVI
</t>
  </si>
  <si>
    <t xml:space="preserve">55IN 1920X1080 LCD VIDEOWALL MNTR 1.3/.44MM 24/7 500NIT HDMI DP DVI
</t>
  </si>
  <si>
    <t xml:space="preserve">55IN LCD 1920X1080 1.74MM P2P MNTR 500NIT 24/7 LAND/PORT HDMI DP WEBO
</t>
  </si>
  <si>
    <t xml:space="preserve">55IN LCD 3840X2160 4K MNTR MNTR 500NIT WEBOS BRIGHTSIGN OS
</t>
  </si>
  <si>
    <t xml:space="preserve">55IN LCD TV 3840X2160 UHD MNTR SIMPLE EDITOR WIFI 120HZ HDMI 3YR
</t>
  </si>
  <si>
    <t xml:space="preserve">55IN 3840X2160 4K MNTR MNTR HDMI 3 DP USB 2.0 WEBOS 6
</t>
  </si>
  <si>
    <t xml:space="preserve">55IN LCD 3840X2160 UHD 4K MNTR MNTR 400NIT 16/7 LAND/PORT SOC WEBOS 6
</t>
  </si>
  <si>
    <t xml:space="preserve">55IN LCD 3840X2160 UHD MNTR MNTR 24/7 700NIT HDMI DP WEBOS 6.0 SPK
</t>
  </si>
  <si>
    <t xml:space="preserve">55IN LCD 3840X2160 IPS 24/7 MNTR 500NIT LAND/PORT SPKR WEBOS SOC
</t>
  </si>
  <si>
    <t xml:space="preserve">55IN LCD 3840X2160 UHD MNTR MNTR 24/7 LANDPORT HDMI DP WEBOS 6.0 SP
</t>
  </si>
  <si>
    <t xml:space="preserve">50IN LCD TV 3840X2160 UHD MNTR SIMPLE EDITOR WIFI 120HZ HDMI 3YR
</t>
  </si>
  <si>
    <t xml:space="preserve">50IN LCD TV 3840X2160 UHD MNTR NON-WIFI 3YR WARR TV HDMI SPKR
</t>
  </si>
  <si>
    <t xml:space="preserve">50IN LCD TV 3840X2160 UHD MNTR ANDROID 11 WIFI 60HZ HDMI 3YR
</t>
  </si>
  <si>
    <t xml:space="preserve">50IN LCD 3840X2160 UHD 4K MNTR MNTR 400NIT 16/7 LAND/PORT SOC WEBOS 6
</t>
  </si>
  <si>
    <t xml:space="preserve">49IN 1920X1080 LCD HIGHBRIGHT MNTR 4000NIT HDMI DP 24/7 PORT/LAND 3YR
</t>
  </si>
  <si>
    <t xml:space="preserve">49IN VW 1920X1080 WEBOS 4.1 MNTR BEZEL 2.25MM T/L 1.25MM B/R 500 NI
</t>
  </si>
  <si>
    <t xml:space="preserve">49IN LCD 3840X2160 4K MNTR MNTR 500NIT WEBOS BRIGHTSIGN OS
</t>
  </si>
  <si>
    <t xml:space="preserve">49IN 3840X2160 4K MNTR MNTR HDMI 3 DP USB 2.0 WEBOS 6
</t>
  </si>
  <si>
    <t xml:space="preserve">49IN LCD 3840X2160 UHD MNTR MNTR 24/7 700NIT HDMI DP WEBOS 6.0 SPK
</t>
  </si>
  <si>
    <t xml:space="preserve">49IN LCD 3840X2160 4K MNTR MNTR 700NIT HDMI DP DVI WI-FI WEBOS6.0
</t>
  </si>
  <si>
    <t xml:space="preserve">49IN LCD 3840X2160 IPS 24/7 MNTR 500NIT LAND/PORT SPKR WEBOS SOC
</t>
  </si>
  <si>
    <t xml:space="preserve">49IN LCD 3840X2160 UHD MNTR MNTR 24/7 LANDPORT HDMI DP WEBOS 6.0 SP
</t>
  </si>
  <si>
    <t xml:space="preserve">43IN 3840X2160 4K MNTR MNTR HDMI 3 DP USB 2.0 WEBOS 6
</t>
  </si>
  <si>
    <t xml:space="preserve">43IN LCD 3840X2160 UHD 4K MNTR MNTR 300NIT 16/7 LAND/PORT SOC WEBOS 6
</t>
  </si>
  <si>
    <t xml:space="preserve">43IN LCD 3840X2160 UHD MNTR MNTR 24/7 700NIT HDMI DP WEBOS 6.0
</t>
  </si>
  <si>
    <t xml:space="preserve">43IN LCD 3840X2160 IPS 24/7 MNTR 500NIT LAND/PORT SPKR WEBOS SOC
</t>
  </si>
  <si>
    <t xml:space="preserve">43IN LCD 3840X2160 4K MNTR MNTR 500NIT HDMI DP DVI WI-FI WEBOS6.0
</t>
  </si>
  <si>
    <t xml:space="preserve">38 3840X1600 IPS CURVE MNTR MNTR ERGO STAND USBC DP SPKR
</t>
  </si>
  <si>
    <t xml:space="preserve">38IN 3840X1600 LCD CURVED MNTR MNTR ERGO STAND USBC HDMI DP SPKR
</t>
  </si>
  <si>
    <t xml:space="preserve">34IN LCD 2560X1080 ULTRAWIDE MNTR IPS HDMI DP HDR SPKR TLT HGHT SWVL
</t>
  </si>
  <si>
    <t xml:space="preserve">34IN 3440X1440 CURVED IPS MNTR TAAUSB TYPE C HDMI DP
</t>
  </si>
  <si>
    <t xml:space="preserve">34 LCD 3440X1400 21:9 TAA MNTR MNTR HDMI DP USB-C HDR10 VA SWIVEL
</t>
  </si>
  <si>
    <t xml:space="preserve">32IN 1366X768 COMMERCIAL TV MNTR PDM HDMI SPKR TUNER VESA
</t>
  </si>
  <si>
    <t xml:space="preserve">27IN 1920X1080 TOUCH MNTR 300NIT SPKR RS232C RJ45 USB
</t>
  </si>
  <si>
    <t xml:space="preserve">32IN LCD 2560X1440 USB-C MNTR MNTR IPS HDMI DP USB TILT HEIGHT SWIVEL
</t>
  </si>
  <si>
    <t xml:space="preserve">32IN 3840X2160 LCD UHD 4K MNTR MNTR HDMI DISPLAY PORT USB-C SPKR
</t>
  </si>
  <si>
    <t xml:space="preserve">27IN 1920X1080 LCD IPS MNTR MNTR USB-C HDMI DP DAISYCHAIN PVT SPKR
</t>
  </si>
  <si>
    <t xml:space="preserve">27IN 1920X1080 LCD MNTR MNTR VGA DVI DP HDMI PVT HGHT SPK VESA
</t>
  </si>
  <si>
    <t xml:space="preserve">27IN 1920X1080 LCD IPS MNTR MNTR HDMI D-SUB FREESYNC
</t>
  </si>
  <si>
    <t xml:space="preserve">27IN LCD 2560X1440 IPS MNTR MNTR USBC HDMI DP HDR10 SWIVEL PIVOT
</t>
  </si>
  <si>
    <t>6NP518</t>
  </si>
  <si>
    <t>24BL650C-B</t>
  </si>
  <si>
    <t>01HZ65</t>
  </si>
  <si>
    <t>24BP450Y-I</t>
  </si>
  <si>
    <t>06KL02</t>
  </si>
  <si>
    <t>24BP55Q-B</t>
  </si>
  <si>
    <t>9HC941</t>
  </si>
  <si>
    <t>24BP750C-B</t>
  </si>
  <si>
    <t>9GZ806</t>
  </si>
  <si>
    <t>24BP75Q-B</t>
  </si>
  <si>
    <t>JL1336</t>
  </si>
  <si>
    <t>24BR400-B</t>
  </si>
  <si>
    <t>11WZ79</t>
  </si>
  <si>
    <t>24BR750C-C</t>
  </si>
  <si>
    <t>6XQ209</t>
  </si>
  <si>
    <t>24CK550Z-BP</t>
  </si>
  <si>
    <t>06KK98</t>
  </si>
  <si>
    <t>24CQ650N-6N</t>
  </si>
  <si>
    <t>08KQ88</t>
  </si>
  <si>
    <t>27BQ75QB-B</t>
  </si>
  <si>
    <t>KS4198</t>
  </si>
  <si>
    <t>27BR400-B</t>
  </si>
  <si>
    <t>HE0364</t>
  </si>
  <si>
    <t>27BR530Y-B</t>
  </si>
  <si>
    <t>11WZ80</t>
  </si>
  <si>
    <t>27BR650B-C</t>
  </si>
  <si>
    <t>HJ5449</t>
  </si>
  <si>
    <t>32BR55U-B</t>
  </si>
  <si>
    <t>JL1335</t>
  </si>
  <si>
    <t>32BR85Q-B</t>
  </si>
  <si>
    <t>SB2214</t>
  </si>
  <si>
    <t>27KC3P-M</t>
  </si>
  <si>
    <t>08WD01</t>
  </si>
  <si>
    <t>32LN340CBUD</t>
  </si>
  <si>
    <t>JT4028</t>
  </si>
  <si>
    <t>34BQ77QE-B</t>
  </si>
  <si>
    <t>JJ5944</t>
  </si>
  <si>
    <t>34BR55QC-B</t>
  </si>
  <si>
    <t>JL1334</t>
  </si>
  <si>
    <t>34BR65F-B</t>
  </si>
  <si>
    <t>02KM64</t>
  </si>
  <si>
    <t>35BN75CN-B</t>
  </si>
  <si>
    <t>35IN LCD 3440X1440 MNTR MNTR USB-C HDMI DP HDR SPKR VESA100</t>
  </si>
  <si>
    <t>07TW80</t>
  </si>
  <si>
    <t>38BQ88C-W</t>
  </si>
  <si>
    <t>JP8009</t>
  </si>
  <si>
    <t>38BR85QC-W</t>
  </si>
  <si>
    <t>08VL80</t>
  </si>
  <si>
    <t>43UH5J-H</t>
  </si>
  <si>
    <t>JL1330</t>
  </si>
  <si>
    <t>43UH5N-E</t>
  </si>
  <si>
    <t>JP8131</t>
  </si>
  <si>
    <t>43UH7N-E</t>
  </si>
  <si>
    <t>HV7721</t>
  </si>
  <si>
    <t>43UL3J-M</t>
  </si>
  <si>
    <t>JW3648</t>
  </si>
  <si>
    <t>43UM5N-E</t>
  </si>
  <si>
    <t>08WC87</t>
  </si>
  <si>
    <t>49UH5J-H</t>
  </si>
  <si>
    <t>JL1329</t>
  </si>
  <si>
    <t>49UH5N-E</t>
  </si>
  <si>
    <t>08VL79</t>
  </si>
  <si>
    <t>49UH7J-H</t>
  </si>
  <si>
    <t>SB2203</t>
  </si>
  <si>
    <t>49UH7N-E</t>
  </si>
  <si>
    <t>JW3649</t>
  </si>
  <si>
    <t>49UM5N-E</t>
  </si>
  <si>
    <t>SB2212</t>
  </si>
  <si>
    <t>49UV5N-E</t>
  </si>
  <si>
    <t>SB2226</t>
  </si>
  <si>
    <t>49VL5PJ-A</t>
  </si>
  <si>
    <t>8YH648</t>
  </si>
  <si>
    <t>49XS4J-B</t>
  </si>
  <si>
    <t>HV7717</t>
  </si>
  <si>
    <t>50UL3J-M</t>
  </si>
  <si>
    <t>JP8128</t>
  </si>
  <si>
    <t>50UM340E0UZ</t>
  </si>
  <si>
    <t>9HC935</t>
  </si>
  <si>
    <t>50UR340C9UD</t>
  </si>
  <si>
    <t>9HC936</t>
  </si>
  <si>
    <t>50UR640S9UD</t>
  </si>
  <si>
    <t>08WC88</t>
  </si>
  <si>
    <t>55UH5J-H</t>
  </si>
  <si>
    <t>JL1332</t>
  </si>
  <si>
    <t>55UH5N-E</t>
  </si>
  <si>
    <t>08WC85</t>
  </si>
  <si>
    <t>55UH7J-H</t>
  </si>
  <si>
    <t>55IN LCD 3840X2160 UHD MNTR MNTR 24/7 700NIT HDMI DP WEBOS 6.0 SPK</t>
  </si>
  <si>
    <t>LZ7243</t>
  </si>
  <si>
    <t>55UH7N-E</t>
  </si>
  <si>
    <t>HV7719</t>
  </si>
  <si>
    <t>55UL3J-M</t>
  </si>
  <si>
    <t>JW3646</t>
  </si>
  <si>
    <t>55UM5N-E</t>
  </si>
  <si>
    <t>9HC934</t>
  </si>
  <si>
    <t>55UR640S9UD</t>
  </si>
  <si>
    <t>SB2206</t>
  </si>
  <si>
    <t>55UV5N-E</t>
  </si>
  <si>
    <t>08KR04</t>
  </si>
  <si>
    <t>55VH7J-H</t>
  </si>
  <si>
    <t>6XR041</t>
  </si>
  <si>
    <t>55VL5F-A</t>
  </si>
  <si>
    <t>55IN LCD 1920X1080 VIDEOWALL MNTR 3.5MM HDMI DP 500NIT 24/7 LAND/POR</t>
  </si>
  <si>
    <t>01GY36</t>
  </si>
  <si>
    <t>55VM5J-H</t>
  </si>
  <si>
    <t>01GY37</t>
  </si>
  <si>
    <t>55VSH7J-H</t>
  </si>
  <si>
    <t>08WC93</t>
  </si>
  <si>
    <t>55XF3E-B</t>
  </si>
  <si>
    <t>NS0216</t>
  </si>
  <si>
    <t>55XS4P-B</t>
  </si>
  <si>
    <t>JW3650</t>
  </si>
  <si>
    <t>65TR3DK-B.MUSQ</t>
  </si>
  <si>
    <t>S36954</t>
  </si>
  <si>
    <t>65TR3PN-B</t>
  </si>
  <si>
    <t>08WC89</t>
  </si>
  <si>
    <t>65UH5J-H</t>
  </si>
  <si>
    <t>JL1331</t>
  </si>
  <si>
    <t>65UH5N-E</t>
  </si>
  <si>
    <t>JX3028</t>
  </si>
  <si>
    <t>65UH7N-E</t>
  </si>
  <si>
    <t>8MG299</t>
  </si>
  <si>
    <t>65UL3J-E</t>
  </si>
  <si>
    <t>9HC932</t>
  </si>
  <si>
    <t>65UR640S9UD</t>
  </si>
  <si>
    <t>SB2219</t>
  </si>
  <si>
    <t>65UV5N-E</t>
  </si>
  <si>
    <t>JS6409</t>
  </si>
  <si>
    <t>75TR3DK-B.MUSQ</t>
  </si>
  <si>
    <t>S36944</t>
  </si>
  <si>
    <t>75TR3PN-B</t>
  </si>
  <si>
    <t>8JT294</t>
  </si>
  <si>
    <t>75XS4G-B</t>
  </si>
  <si>
    <t>SB2222</t>
  </si>
  <si>
    <t>75XS4P-B</t>
  </si>
  <si>
    <t>9VA026</t>
  </si>
  <si>
    <t>86BH5F-M</t>
  </si>
  <si>
    <t>JW3653</t>
  </si>
  <si>
    <t>86TR3DK-B.YUSQ</t>
  </si>
  <si>
    <t>S36948</t>
  </si>
  <si>
    <t>86TR3PN-B</t>
  </si>
  <si>
    <t>8MG301</t>
  </si>
  <si>
    <t>86UL3J-B</t>
  </si>
  <si>
    <t>9HD067</t>
  </si>
  <si>
    <t>86UR340C9UD</t>
  </si>
  <si>
    <t>9HD069</t>
  </si>
  <si>
    <t>86UR640S9UD</t>
  </si>
  <si>
    <t>JT9889</t>
  </si>
  <si>
    <t>98TR3DK-B</t>
  </si>
  <si>
    <t>08WC92</t>
  </si>
  <si>
    <t>98UH5J-H</t>
  </si>
  <si>
    <t>HF9317</t>
  </si>
  <si>
    <t>98UM5K-B</t>
  </si>
  <si>
    <t>NT5703</t>
  </si>
  <si>
    <t>FESS-D1NA</t>
  </si>
  <si>
    <t>NT5770</t>
  </si>
  <si>
    <t>FESS-D2D</t>
  </si>
  <si>
    <t>NT5750</t>
  </si>
  <si>
    <t>FESS-LOC</t>
  </si>
  <si>
    <t>JP8124</t>
  </si>
  <si>
    <t>LAAA-F136GV.EUS</t>
  </si>
  <si>
    <t>JP8126</t>
  </si>
  <si>
    <t>LABA-F136GV.EUS</t>
  </si>
  <si>
    <t>LZ7249</t>
  </si>
  <si>
    <t>OLED55G4CUB</t>
  </si>
  <si>
    <t>LZ7244</t>
  </si>
  <si>
    <t>OLED65G4CUB</t>
  </si>
  <si>
    <t>LZ7246</t>
  </si>
  <si>
    <t>OLED77G4CUA</t>
  </si>
  <si>
    <t>LZ7241</t>
  </si>
  <si>
    <t>OLED83G4CUA</t>
  </si>
  <si>
    <t>08VL78</t>
  </si>
  <si>
    <t>OLED97G2CUA</t>
  </si>
  <si>
    <t>11WZ84</t>
  </si>
  <si>
    <t>PF510QC</t>
  </si>
  <si>
    <t>08VL81</t>
  </si>
  <si>
    <t>SC-00CA</t>
  </si>
  <si>
    <t>01GM45</t>
  </si>
  <si>
    <t>ST-000F</t>
  </si>
  <si>
    <t>JT9973</t>
  </si>
  <si>
    <t>ST-136H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</si>
</sst>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409]&quot;$&quot;#,##0.00;\(&quot;$&quot;#,##0.00\)"/>
  </numFmts>
  <fonts count="8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b/>
      <sz val="14"/>
      <name val="Calibri"/>
      <family val="2"/>
    </font>
    <font>
      <sz val="11"/>
      <color rgb="FF000000"/>
      <name val="Calibri"/>
      <family val="2"/>
      <scheme val="minor"/>
    </font>
    <font>
      <b/>
      <u/>
      <sz val="11"/>
      <color rgb="FF000000"/>
      <name val="Calibri"/>
      <family val="2"/>
    </font>
    <font>
      <b/>
      <u/>
      <sz val="11"/>
      <name val="Calibri"/>
      <family val="2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15">
    <xf numFmtId="0" fontId="1" fillId="0" borderId="0" xfId="0" applyFont="1"/>
    <xf numFmtId="0" fontId="2" fillId="0" borderId="0" xfId="0" applyFont="1"/>
    <xf numFmtId="0" fontId="3" fillId="0" borderId="0" xfId="0" applyFont="1"/>
    <xf numFmtId="9" fontId="1" fillId="0" borderId="2" xfId="1" applyFont="1" applyBorder="1"/>
    <xf numFmtId="0" fontId="1" fillId="0" borderId="2" xfId="0" applyFont="1" applyBorder="1"/>
    <xf numFmtId="4" fontId="2" fillId="0" borderId="0" xfId="0" applyNumberFormat="1" applyFont="1"/>
    <xf numFmtId="0" fontId="5" fillId="0" borderId="1" xfId="0" applyFont="1" applyBorder="1" applyAlignment="1">
      <alignment horizontal="left" wrapText="1" readingOrder="1"/>
    </xf>
    <xf numFmtId="0" fontId="5" fillId="0" borderId="3" xfId="0" applyFont="1" applyBorder="1" applyAlignment="1">
      <alignment horizontal="left" wrapText="1" readingOrder="1"/>
    </xf>
    <xf numFmtId="0" fontId="6" fillId="0" borderId="0" xfId="0" applyFont="1" applyAlignment="1">
      <alignment horizontal="left"/>
    </xf>
    <xf numFmtId="0" fontId="7" fillId="0" borderId="1" xfId="0" applyFont="1" applyBorder="1" applyAlignment="1">
      <alignment horizontal="center" vertical="center" wrapText="1" readingOrder="1"/>
    </xf>
    <xf numFmtId="164" fontId="7" fillId="0" borderId="3" xfId="0" applyNumberFormat="1" applyFont="1" applyBorder="1" applyAlignment="1">
      <alignment horizontal="right" vertical="center" wrapText="1" readingOrder="1"/>
    </xf>
    <xf numFmtId="4" fontId="1" fillId="0" borderId="2" xfId="0" applyNumberFormat="1" applyFont="1" applyBorder="1"/>
    <xf numFmtId="0" fontId="6" fillId="0" borderId="2" xfId="0" applyFont="1" applyBorder="1" applyAlignment="1">
      <alignment horizontal="left"/>
    </xf>
    <xf numFmtId="4" fontId="6" fillId="0" borderId="2" xfId="0" applyNumberFormat="1" applyFont="1" applyBorder="1" applyAlignment="1">
      <alignment horizontal="left"/>
    </xf>
    <xf numFmtId="4" fontId="3" fillId="0" borderId="0" xfId="0" applyNumberFormat="1" applyFont="1"/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8B"/>
      <rgbColor rgb="00FFFFFF"/>
      <rgbColor rgb="00EEEEEE"/>
      <rgbColor rgb="00999999"/>
      <rgbColor rgb="00E6E6E6"/>
      <rgbColor rgb="000000FF"/>
      <rgbColor rgb="00FF0000"/>
      <rgbColor rgb="00DA9694"/>
      <rgbColor rgb="00D3D3D3"/>
      <rgbColor rgb="00808080"/>
      <rgbColor rgb="00808000"/>
      <rgbColor rgb="00800080"/>
      <rgbColor rgb="00008080"/>
      <rgbColor rgb="00C0C0C0"/>
      <rgbColor rgb="00000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FF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93"/>
  <sheetViews>
    <sheetView showGridLines="0" tabSelected="1" topLeftCell="A70" workbookViewId="0">
      <selection activeCell="B72" sqref="B72"/>
    </sheetView>
  </sheetViews>
  <sheetFormatPr defaultRowHeight="14.4" x14ac:dyDescent="0.3"/>
  <cols>
    <col min="1" max="1" width="10.5546875" customWidth="1"/>
    <col min="2" max="2" width="13.5546875" customWidth="1"/>
    <col min="3" max="3" width="60.44140625" customWidth="1"/>
    <col min="4" max="4" width="12.33203125" customWidth="1"/>
    <col min="5" max="5" width="15" style="4" customWidth="1"/>
    <col min="6" max="6" width="19.44140625" style="11" customWidth="1"/>
  </cols>
  <sheetData>
    <row r="1" spans="1:6" s="2" customFormat="1" ht="18" x14ac:dyDescent="0.35">
      <c r="A1" s="2" t="s">
        <v>3</v>
      </c>
      <c r="F1" s="14"/>
    </row>
    <row r="2" spans="1:6" s="1" customFormat="1" x14ac:dyDescent="0.3">
      <c r="A2" s="1" t="s">
        <v>4</v>
      </c>
      <c r="F2" s="5"/>
    </row>
    <row r="3" spans="1:6" s="1" customFormat="1" x14ac:dyDescent="0.3">
      <c r="F3" s="5"/>
    </row>
    <row r="4" spans="1:6" s="8" customFormat="1" x14ac:dyDescent="0.3">
      <c r="A4" s="6" t="s">
        <v>0</v>
      </c>
      <c r="B4" s="6" t="s">
        <v>1</v>
      </c>
      <c r="C4" s="6" t="s">
        <v>5</v>
      </c>
      <c r="D4" s="7" t="s">
        <v>2</v>
      </c>
      <c r="E4" s="12" t="s">
        <v>6</v>
      </c>
      <c r="F4" s="13" t="s">
        <v>7</v>
      </c>
    </row>
    <row r="5" spans="1:6" ht="57.6" x14ac:dyDescent="0.3">
      <c r="A5" s="9" t="s">
        <v>94</v>
      </c>
      <c r="B5" s="9" t="s">
        <v>95</v>
      </c>
      <c r="C5" s="9" t="s">
        <v>8</v>
      </c>
      <c r="D5" s="10">
        <v>462.5</v>
      </c>
      <c r="E5" s="3">
        <v>0.41</v>
      </c>
      <c r="F5" s="11">
        <f>PRODUCT(D5,0.59)</f>
        <v>272.875</v>
      </c>
    </row>
    <row r="6" spans="1:6" ht="43.2" x14ac:dyDescent="0.3">
      <c r="A6" s="9" t="s">
        <v>96</v>
      </c>
      <c r="B6" s="9" t="s">
        <v>97</v>
      </c>
      <c r="C6" s="9" t="s">
        <v>9</v>
      </c>
      <c r="D6" s="10">
        <v>312.5</v>
      </c>
      <c r="E6" s="3">
        <v>0.41</v>
      </c>
      <c r="F6" s="11">
        <f t="shared" ref="F6:F66" si="0">PRODUCT(D6,0.59)</f>
        <v>184.375</v>
      </c>
    </row>
    <row r="7" spans="1:6" ht="43.2" x14ac:dyDescent="0.3">
      <c r="A7" s="9" t="s">
        <v>98</v>
      </c>
      <c r="B7" s="9" t="s">
        <v>99</v>
      </c>
      <c r="C7" s="9" t="s">
        <v>10</v>
      </c>
      <c r="D7" s="10">
        <v>425</v>
      </c>
      <c r="E7" s="3">
        <v>0.41</v>
      </c>
      <c r="F7" s="11">
        <f t="shared" si="0"/>
        <v>250.75</v>
      </c>
    </row>
    <row r="8" spans="1:6" ht="43.2" x14ac:dyDescent="0.3">
      <c r="A8" s="9" t="s">
        <v>100</v>
      </c>
      <c r="B8" s="9" t="s">
        <v>101</v>
      </c>
      <c r="C8" s="9" t="s">
        <v>11</v>
      </c>
      <c r="D8" s="10">
        <v>537.5</v>
      </c>
      <c r="E8" s="3">
        <v>0.41</v>
      </c>
      <c r="F8" s="11">
        <f t="shared" si="0"/>
        <v>317.125</v>
      </c>
    </row>
    <row r="9" spans="1:6" ht="43.2" x14ac:dyDescent="0.3">
      <c r="A9" s="9" t="s">
        <v>102</v>
      </c>
      <c r="B9" s="9" t="s">
        <v>103</v>
      </c>
      <c r="C9" s="9" t="s">
        <v>12</v>
      </c>
      <c r="D9" s="10">
        <v>575</v>
      </c>
      <c r="E9" s="3">
        <v>0.41</v>
      </c>
      <c r="F9" s="11">
        <f t="shared" si="0"/>
        <v>339.25</v>
      </c>
    </row>
    <row r="10" spans="1:6" ht="43.2" x14ac:dyDescent="0.3">
      <c r="A10" s="9" t="s">
        <v>104</v>
      </c>
      <c r="B10" s="9" t="s">
        <v>105</v>
      </c>
      <c r="C10" s="9" t="s">
        <v>13</v>
      </c>
      <c r="D10" s="10">
        <v>200</v>
      </c>
      <c r="E10" s="3">
        <v>0.41</v>
      </c>
      <c r="F10" s="11">
        <f t="shared" si="0"/>
        <v>118</v>
      </c>
    </row>
    <row r="11" spans="1:6" ht="43.2" x14ac:dyDescent="0.3">
      <c r="A11" s="9" t="s">
        <v>106</v>
      </c>
      <c r="B11" s="9" t="s">
        <v>107</v>
      </c>
      <c r="C11" s="9" t="s">
        <v>14</v>
      </c>
      <c r="D11" s="10">
        <v>675</v>
      </c>
      <c r="E11" s="3">
        <v>0.41</v>
      </c>
      <c r="F11" s="11">
        <f t="shared" si="0"/>
        <v>398.25</v>
      </c>
    </row>
    <row r="12" spans="1:6" ht="43.2" x14ac:dyDescent="0.3">
      <c r="A12" s="9" t="s">
        <v>108</v>
      </c>
      <c r="B12" s="9" t="s">
        <v>109</v>
      </c>
      <c r="C12" s="9" t="s">
        <v>15</v>
      </c>
      <c r="D12" s="10">
        <v>825</v>
      </c>
      <c r="E12" s="3">
        <v>0.41</v>
      </c>
      <c r="F12" s="11">
        <f t="shared" si="0"/>
        <v>486.75</v>
      </c>
    </row>
    <row r="13" spans="1:6" ht="57.6" x14ac:dyDescent="0.3">
      <c r="A13" s="9" t="s">
        <v>110</v>
      </c>
      <c r="B13" s="9" t="s">
        <v>111</v>
      </c>
      <c r="C13" s="9" t="s">
        <v>16</v>
      </c>
      <c r="D13" s="10">
        <v>975</v>
      </c>
      <c r="E13" s="3">
        <v>0.41</v>
      </c>
      <c r="F13" s="11">
        <f t="shared" si="0"/>
        <v>575.25</v>
      </c>
    </row>
    <row r="14" spans="1:6" ht="57.6" x14ac:dyDescent="0.3">
      <c r="A14" s="9" t="s">
        <v>112</v>
      </c>
      <c r="B14" s="9" t="s">
        <v>113</v>
      </c>
      <c r="C14" s="9" t="s">
        <v>93</v>
      </c>
      <c r="D14" s="10">
        <v>750</v>
      </c>
      <c r="E14" s="3">
        <v>0.41</v>
      </c>
      <c r="F14" s="11">
        <f t="shared" si="0"/>
        <v>442.5</v>
      </c>
    </row>
    <row r="15" spans="1:6" ht="43.2" x14ac:dyDescent="0.3">
      <c r="A15" s="9" t="s">
        <v>114</v>
      </c>
      <c r="B15" s="9" t="s">
        <v>115</v>
      </c>
      <c r="C15" s="9" t="s">
        <v>92</v>
      </c>
      <c r="D15" s="10">
        <v>250</v>
      </c>
      <c r="E15" s="3">
        <v>0.41</v>
      </c>
      <c r="F15" s="11">
        <f t="shared" si="0"/>
        <v>147.5</v>
      </c>
    </row>
    <row r="16" spans="1:6" ht="57.6" x14ac:dyDescent="0.3">
      <c r="A16" s="9" t="s">
        <v>116</v>
      </c>
      <c r="B16" s="9" t="s">
        <v>117</v>
      </c>
      <c r="C16" s="9" t="s">
        <v>91</v>
      </c>
      <c r="D16" s="10">
        <v>475</v>
      </c>
      <c r="E16" s="3">
        <v>0.41</v>
      </c>
      <c r="F16" s="11">
        <f t="shared" si="0"/>
        <v>280.25</v>
      </c>
    </row>
    <row r="17" spans="1:6" ht="57.6" x14ac:dyDescent="0.3">
      <c r="A17" s="9" t="s">
        <v>118</v>
      </c>
      <c r="B17" s="9" t="s">
        <v>119</v>
      </c>
      <c r="C17" s="9" t="s">
        <v>90</v>
      </c>
      <c r="D17" s="10">
        <v>650</v>
      </c>
      <c r="E17" s="3">
        <v>0.41</v>
      </c>
      <c r="F17" s="11">
        <f t="shared" si="0"/>
        <v>383.5</v>
      </c>
    </row>
    <row r="18" spans="1:6" ht="57.6" x14ac:dyDescent="0.3">
      <c r="A18" s="9" t="s">
        <v>120</v>
      </c>
      <c r="B18" s="9" t="s">
        <v>121</v>
      </c>
      <c r="C18" s="9" t="s">
        <v>89</v>
      </c>
      <c r="D18" s="10">
        <v>850</v>
      </c>
      <c r="E18" s="3">
        <v>0.41</v>
      </c>
      <c r="F18" s="11">
        <f t="shared" si="0"/>
        <v>501.5</v>
      </c>
    </row>
    <row r="19" spans="1:6" ht="57.6" x14ac:dyDescent="0.3">
      <c r="A19" s="9" t="s">
        <v>122</v>
      </c>
      <c r="B19" s="9" t="s">
        <v>123</v>
      </c>
      <c r="C19" s="9" t="s">
        <v>88</v>
      </c>
      <c r="D19" s="10">
        <v>825</v>
      </c>
      <c r="E19" s="3">
        <v>0.41</v>
      </c>
      <c r="F19" s="11">
        <f t="shared" si="0"/>
        <v>486.75</v>
      </c>
    </row>
    <row r="20" spans="1:6" ht="43.2" x14ac:dyDescent="0.3">
      <c r="A20" s="9" t="s">
        <v>124</v>
      </c>
      <c r="B20" s="9" t="s">
        <v>125</v>
      </c>
      <c r="C20" s="9" t="s">
        <v>87</v>
      </c>
      <c r="D20" s="10">
        <v>5000</v>
      </c>
      <c r="E20" s="3">
        <v>0.41</v>
      </c>
      <c r="F20" s="11">
        <f t="shared" si="0"/>
        <v>2950</v>
      </c>
    </row>
    <row r="21" spans="1:6" ht="43.2" x14ac:dyDescent="0.3">
      <c r="A21" s="9" t="s">
        <v>126</v>
      </c>
      <c r="B21" s="9" t="s">
        <v>127</v>
      </c>
      <c r="C21" s="9" t="s">
        <v>86</v>
      </c>
      <c r="D21" s="10">
        <v>467</v>
      </c>
      <c r="E21" s="3">
        <v>0.41</v>
      </c>
      <c r="F21" s="11">
        <f t="shared" si="0"/>
        <v>275.52999999999997</v>
      </c>
    </row>
    <row r="22" spans="1:6" ht="43.2" x14ac:dyDescent="0.3">
      <c r="A22" s="9" t="s">
        <v>128</v>
      </c>
      <c r="B22" s="9" t="s">
        <v>129</v>
      </c>
      <c r="C22" s="9" t="s">
        <v>84</v>
      </c>
      <c r="D22" s="10">
        <v>1050</v>
      </c>
      <c r="E22" s="3">
        <v>0.41</v>
      </c>
      <c r="F22" s="11">
        <f t="shared" si="0"/>
        <v>619.5</v>
      </c>
    </row>
    <row r="23" spans="1:6" ht="57.6" x14ac:dyDescent="0.3">
      <c r="A23" s="9" t="s">
        <v>130</v>
      </c>
      <c r="B23" s="9" t="s">
        <v>131</v>
      </c>
      <c r="C23" s="9" t="s">
        <v>85</v>
      </c>
      <c r="D23" s="10">
        <v>925</v>
      </c>
      <c r="E23" s="3">
        <v>0.41</v>
      </c>
      <c r="F23" s="11">
        <f t="shared" si="0"/>
        <v>545.75</v>
      </c>
    </row>
    <row r="24" spans="1:6" ht="57.6" x14ac:dyDescent="0.3">
      <c r="A24" s="9" t="s">
        <v>132</v>
      </c>
      <c r="B24" s="9" t="s">
        <v>133</v>
      </c>
      <c r="C24" s="9" t="s">
        <v>83</v>
      </c>
      <c r="D24" s="10">
        <v>712.5</v>
      </c>
      <c r="E24" s="3">
        <v>0.41</v>
      </c>
      <c r="F24" s="11">
        <f t="shared" si="0"/>
        <v>420.375</v>
      </c>
    </row>
    <row r="25" spans="1:6" x14ac:dyDescent="0.3">
      <c r="A25" s="9" t="s">
        <v>134</v>
      </c>
      <c r="B25" s="9" t="s">
        <v>135</v>
      </c>
      <c r="C25" s="9" t="s">
        <v>136</v>
      </c>
      <c r="D25" s="10">
        <v>0</v>
      </c>
      <c r="E25" s="3">
        <v>0.41</v>
      </c>
      <c r="F25" s="11">
        <f t="shared" si="0"/>
        <v>0</v>
      </c>
    </row>
    <row r="26" spans="1:6" ht="57.6" x14ac:dyDescent="0.3">
      <c r="A26" s="9" t="s">
        <v>137</v>
      </c>
      <c r="B26" s="9" t="s">
        <v>138</v>
      </c>
      <c r="C26" s="9" t="s">
        <v>82</v>
      </c>
      <c r="D26" s="10">
        <v>2500</v>
      </c>
      <c r="E26" s="3">
        <v>0.41</v>
      </c>
      <c r="F26" s="11">
        <f t="shared" si="0"/>
        <v>1475</v>
      </c>
    </row>
    <row r="27" spans="1:6" ht="43.2" x14ac:dyDescent="0.3">
      <c r="A27" s="9" t="s">
        <v>139</v>
      </c>
      <c r="B27" s="9" t="s">
        <v>140</v>
      </c>
      <c r="C27" s="9" t="s">
        <v>81</v>
      </c>
      <c r="D27" s="10">
        <v>2375</v>
      </c>
      <c r="E27" s="3">
        <v>0.41</v>
      </c>
      <c r="F27" s="11">
        <f t="shared" si="0"/>
        <v>1401.25</v>
      </c>
    </row>
    <row r="28" spans="1:6" ht="43.2" x14ac:dyDescent="0.3">
      <c r="A28" s="9" t="s">
        <v>141</v>
      </c>
      <c r="B28" s="9" t="s">
        <v>142</v>
      </c>
      <c r="C28" s="9" t="s">
        <v>80</v>
      </c>
      <c r="D28" s="10">
        <v>1333</v>
      </c>
      <c r="E28" s="3">
        <v>0.41</v>
      </c>
      <c r="F28" s="11">
        <f t="shared" si="0"/>
        <v>786.46999999999991</v>
      </c>
    </row>
    <row r="29" spans="1:6" ht="57.6" x14ac:dyDescent="0.3">
      <c r="A29" s="9" t="s">
        <v>143</v>
      </c>
      <c r="B29" s="9" t="s">
        <v>144</v>
      </c>
      <c r="C29" s="9" t="s">
        <v>79</v>
      </c>
      <c r="D29" s="10">
        <v>1467</v>
      </c>
      <c r="E29" s="3">
        <v>0.41</v>
      </c>
      <c r="F29" s="11">
        <f t="shared" si="0"/>
        <v>865.53</v>
      </c>
    </row>
    <row r="30" spans="1:6" ht="57.6" x14ac:dyDescent="0.3">
      <c r="A30" s="9" t="s">
        <v>145</v>
      </c>
      <c r="B30" s="9" t="s">
        <v>146</v>
      </c>
      <c r="C30" s="9" t="s">
        <v>78</v>
      </c>
      <c r="D30" s="10">
        <v>1650</v>
      </c>
      <c r="E30" s="3">
        <v>0.41</v>
      </c>
      <c r="F30" s="11">
        <f t="shared" si="0"/>
        <v>973.5</v>
      </c>
    </row>
    <row r="31" spans="1:6" ht="57.6" x14ac:dyDescent="0.3">
      <c r="A31" s="9" t="s">
        <v>147</v>
      </c>
      <c r="B31" s="9" t="s">
        <v>148</v>
      </c>
      <c r="C31" s="9" t="s">
        <v>77</v>
      </c>
      <c r="D31" s="10">
        <v>1000</v>
      </c>
      <c r="E31" s="3">
        <v>0.41</v>
      </c>
      <c r="F31" s="11">
        <f t="shared" si="0"/>
        <v>590</v>
      </c>
    </row>
    <row r="32" spans="1:6" ht="43.2" x14ac:dyDescent="0.3">
      <c r="A32" s="9" t="s">
        <v>149</v>
      </c>
      <c r="B32" s="9" t="s">
        <v>150</v>
      </c>
      <c r="C32" s="9" t="s">
        <v>76</v>
      </c>
      <c r="D32" s="10">
        <v>1200</v>
      </c>
      <c r="E32" s="3">
        <v>0.41</v>
      </c>
      <c r="F32" s="11">
        <f t="shared" si="0"/>
        <v>708</v>
      </c>
    </row>
    <row r="33" spans="1:6" ht="57.6" x14ac:dyDescent="0.3">
      <c r="A33" s="9" t="s">
        <v>151</v>
      </c>
      <c r="B33" s="9" t="s">
        <v>152</v>
      </c>
      <c r="C33" s="9" t="s">
        <v>75</v>
      </c>
      <c r="D33" s="10">
        <v>1417</v>
      </c>
      <c r="E33" s="3">
        <v>0.41</v>
      </c>
      <c r="F33" s="11">
        <f t="shared" si="0"/>
        <v>836.03</v>
      </c>
    </row>
    <row r="34" spans="1:6" ht="57.6" x14ac:dyDescent="0.3">
      <c r="A34" s="9" t="s">
        <v>153</v>
      </c>
      <c r="B34" s="9" t="s">
        <v>154</v>
      </c>
      <c r="C34" s="9" t="s">
        <v>74</v>
      </c>
      <c r="D34" s="10">
        <v>1558</v>
      </c>
      <c r="E34" s="3">
        <v>0.41</v>
      </c>
      <c r="F34" s="11">
        <f t="shared" si="0"/>
        <v>919.21999999999991</v>
      </c>
    </row>
    <row r="35" spans="1:6" ht="57.6" x14ac:dyDescent="0.3">
      <c r="A35" s="9" t="s">
        <v>155</v>
      </c>
      <c r="B35" s="9" t="s">
        <v>156</v>
      </c>
      <c r="C35" s="9" t="s">
        <v>73</v>
      </c>
      <c r="D35" s="10">
        <v>1667</v>
      </c>
      <c r="E35" s="3">
        <v>0.41</v>
      </c>
      <c r="F35" s="11">
        <f t="shared" si="0"/>
        <v>983.53</v>
      </c>
    </row>
    <row r="36" spans="1:6" ht="43.2" x14ac:dyDescent="0.3">
      <c r="A36" s="9" t="s">
        <v>157</v>
      </c>
      <c r="B36" s="9" t="s">
        <v>158</v>
      </c>
      <c r="C36" s="9" t="s">
        <v>72</v>
      </c>
      <c r="D36" s="10">
        <v>1925</v>
      </c>
      <c r="E36" s="3">
        <v>0.41</v>
      </c>
      <c r="F36" s="11">
        <f t="shared" si="0"/>
        <v>1135.75</v>
      </c>
    </row>
    <row r="37" spans="1:6" ht="43.2" x14ac:dyDescent="0.3">
      <c r="A37" s="9" t="s">
        <v>159</v>
      </c>
      <c r="B37" s="9" t="s">
        <v>160</v>
      </c>
      <c r="C37" s="9" t="s">
        <v>71</v>
      </c>
      <c r="D37" s="10">
        <v>1275</v>
      </c>
      <c r="E37" s="3">
        <v>0.41</v>
      </c>
      <c r="F37" s="11">
        <f t="shared" si="0"/>
        <v>752.25</v>
      </c>
    </row>
    <row r="38" spans="1:6" ht="28.8" x14ac:dyDescent="0.3">
      <c r="A38" s="9" t="s">
        <v>161</v>
      </c>
      <c r="B38" s="9" t="s">
        <v>162</v>
      </c>
      <c r="C38" s="9" t="s">
        <v>70</v>
      </c>
      <c r="D38" s="10">
        <v>1715</v>
      </c>
      <c r="E38" s="3">
        <v>0.41</v>
      </c>
      <c r="F38" s="11">
        <f t="shared" si="0"/>
        <v>1011.8499999999999</v>
      </c>
    </row>
    <row r="39" spans="1:6" ht="43.2" x14ac:dyDescent="0.3">
      <c r="A39" s="9" t="s">
        <v>163</v>
      </c>
      <c r="B39" s="9" t="s">
        <v>164</v>
      </c>
      <c r="C39" s="9" t="s">
        <v>69</v>
      </c>
      <c r="D39" s="10">
        <v>2167</v>
      </c>
      <c r="E39" s="3">
        <v>0.41</v>
      </c>
      <c r="F39" s="11">
        <f t="shared" si="0"/>
        <v>1278.53</v>
      </c>
    </row>
    <row r="40" spans="1:6" ht="43.2" x14ac:dyDescent="0.3">
      <c r="A40" s="9" t="s">
        <v>165</v>
      </c>
      <c r="B40" s="9" t="s">
        <v>166</v>
      </c>
      <c r="C40" s="9" t="s">
        <v>68</v>
      </c>
      <c r="D40" s="10">
        <v>3667</v>
      </c>
      <c r="E40" s="3">
        <v>0.41</v>
      </c>
      <c r="F40" s="11">
        <f t="shared" si="0"/>
        <v>2163.5299999999997</v>
      </c>
    </row>
    <row r="41" spans="1:6" ht="57.6" x14ac:dyDescent="0.3">
      <c r="A41" s="9" t="s">
        <v>167</v>
      </c>
      <c r="B41" s="9" t="s">
        <v>168</v>
      </c>
      <c r="C41" s="9" t="s">
        <v>67</v>
      </c>
      <c r="D41" s="10">
        <v>1250</v>
      </c>
      <c r="E41" s="3">
        <v>0.41</v>
      </c>
      <c r="F41" s="11">
        <f t="shared" si="0"/>
        <v>737.5</v>
      </c>
    </row>
    <row r="42" spans="1:6" ht="28.8" x14ac:dyDescent="0.3">
      <c r="A42" s="9" t="s">
        <v>169</v>
      </c>
      <c r="B42" s="9" t="s">
        <v>170</v>
      </c>
      <c r="C42" s="9" t="s">
        <v>66</v>
      </c>
      <c r="D42" s="10">
        <v>833</v>
      </c>
      <c r="E42" s="3">
        <v>0.41</v>
      </c>
      <c r="F42" s="11">
        <f t="shared" si="0"/>
        <v>491.46999999999997</v>
      </c>
    </row>
    <row r="43" spans="1:6" ht="57.6" x14ac:dyDescent="0.3">
      <c r="A43" s="9" t="s">
        <v>171</v>
      </c>
      <c r="B43" s="9" t="s">
        <v>172</v>
      </c>
      <c r="C43" s="9" t="s">
        <v>65</v>
      </c>
      <c r="D43" s="10">
        <v>967</v>
      </c>
      <c r="E43" s="3">
        <v>0.41</v>
      </c>
      <c r="F43" s="11">
        <f t="shared" si="0"/>
        <v>570.53</v>
      </c>
    </row>
    <row r="44" spans="1:6" ht="57.6" x14ac:dyDescent="0.3">
      <c r="A44" s="9" t="s">
        <v>173</v>
      </c>
      <c r="B44" s="9" t="s">
        <v>174</v>
      </c>
      <c r="C44" s="9" t="s">
        <v>64</v>
      </c>
      <c r="D44" s="10">
        <v>1033</v>
      </c>
      <c r="E44" s="3">
        <v>0.41</v>
      </c>
      <c r="F44" s="11">
        <f t="shared" si="0"/>
        <v>609.46999999999991</v>
      </c>
    </row>
    <row r="45" spans="1:6" ht="43.2" x14ac:dyDescent="0.3">
      <c r="A45" s="9" t="s">
        <v>175</v>
      </c>
      <c r="B45" s="9" t="s">
        <v>176</v>
      </c>
      <c r="C45" s="9" t="s">
        <v>63</v>
      </c>
      <c r="D45" s="10">
        <v>2000</v>
      </c>
      <c r="E45" s="3">
        <v>0.41</v>
      </c>
      <c r="F45" s="11">
        <f t="shared" si="0"/>
        <v>1180</v>
      </c>
    </row>
    <row r="46" spans="1:6" ht="57.6" x14ac:dyDescent="0.3">
      <c r="A46" s="9" t="s">
        <v>177</v>
      </c>
      <c r="B46" s="9" t="s">
        <v>178</v>
      </c>
      <c r="C46" s="9" t="s">
        <v>62</v>
      </c>
      <c r="D46" s="10">
        <v>2200</v>
      </c>
      <c r="E46" s="3">
        <v>0.41</v>
      </c>
      <c r="F46" s="11">
        <f t="shared" si="0"/>
        <v>1298</v>
      </c>
    </row>
    <row r="47" spans="1:6" ht="28.8" x14ac:dyDescent="0.3">
      <c r="A47" s="9" t="s">
        <v>179</v>
      </c>
      <c r="B47" s="9" t="s">
        <v>180</v>
      </c>
      <c r="C47" s="9" t="s">
        <v>181</v>
      </c>
      <c r="D47" s="10">
        <v>0</v>
      </c>
      <c r="E47" s="3">
        <v>0.41</v>
      </c>
      <c r="F47" s="11">
        <f t="shared" si="0"/>
        <v>0</v>
      </c>
    </row>
    <row r="48" spans="1:6" ht="43.2" x14ac:dyDescent="0.3">
      <c r="A48" s="9" t="s">
        <v>182</v>
      </c>
      <c r="B48" s="9" t="s">
        <v>183</v>
      </c>
      <c r="C48" s="9" t="s">
        <v>61</v>
      </c>
      <c r="D48" s="10">
        <v>2383</v>
      </c>
      <c r="E48" s="3">
        <v>0.41</v>
      </c>
      <c r="F48" s="11">
        <f t="shared" si="0"/>
        <v>1405.97</v>
      </c>
    </row>
    <row r="49" spans="1:6" ht="57.6" x14ac:dyDescent="0.3">
      <c r="A49" s="9" t="s">
        <v>184</v>
      </c>
      <c r="B49" s="9" t="s">
        <v>185</v>
      </c>
      <c r="C49" s="9" t="s">
        <v>60</v>
      </c>
      <c r="D49" s="10">
        <v>1417</v>
      </c>
      <c r="E49" s="3">
        <v>0.41</v>
      </c>
      <c r="F49" s="11">
        <f t="shared" si="0"/>
        <v>836.03</v>
      </c>
    </row>
    <row r="50" spans="1:6" ht="43.2" x14ac:dyDescent="0.3">
      <c r="A50" s="9" t="s">
        <v>186</v>
      </c>
      <c r="B50" s="9" t="s">
        <v>187</v>
      </c>
      <c r="C50" s="9" t="s">
        <v>59</v>
      </c>
      <c r="D50" s="10">
        <v>1800</v>
      </c>
      <c r="E50" s="3">
        <v>0.41</v>
      </c>
      <c r="F50" s="11">
        <f t="shared" si="0"/>
        <v>1062</v>
      </c>
    </row>
    <row r="51" spans="1:6" ht="57.6" x14ac:dyDescent="0.3">
      <c r="A51" s="9" t="s">
        <v>188</v>
      </c>
      <c r="B51" s="9" t="s">
        <v>189</v>
      </c>
      <c r="C51" s="9" t="s">
        <v>58</v>
      </c>
      <c r="D51" s="10">
        <v>1200</v>
      </c>
      <c r="E51" s="3">
        <v>0.41</v>
      </c>
      <c r="F51" s="11">
        <f t="shared" si="0"/>
        <v>708</v>
      </c>
    </row>
    <row r="52" spans="1:6" ht="28.8" x14ac:dyDescent="0.3">
      <c r="A52" s="9" t="s">
        <v>190</v>
      </c>
      <c r="B52" s="9" t="s">
        <v>191</v>
      </c>
      <c r="C52" s="9" t="s">
        <v>57</v>
      </c>
      <c r="D52" s="10">
        <v>2420</v>
      </c>
      <c r="E52" s="3">
        <v>0.41</v>
      </c>
      <c r="F52" s="11">
        <f t="shared" si="0"/>
        <v>1427.8</v>
      </c>
    </row>
    <row r="53" spans="1:6" ht="57.6" x14ac:dyDescent="0.3">
      <c r="A53" s="9" t="s">
        <v>192</v>
      </c>
      <c r="B53" s="9" t="s">
        <v>193</v>
      </c>
      <c r="C53" s="9" t="s">
        <v>56</v>
      </c>
      <c r="D53" s="10">
        <v>4000</v>
      </c>
      <c r="E53" s="3">
        <v>0.41</v>
      </c>
      <c r="F53" s="11">
        <f t="shared" si="0"/>
        <v>2360</v>
      </c>
    </row>
    <row r="54" spans="1:6" ht="28.8" x14ac:dyDescent="0.3">
      <c r="A54" s="9" t="s">
        <v>194</v>
      </c>
      <c r="B54" s="9" t="s">
        <v>195</v>
      </c>
      <c r="C54" s="9" t="s">
        <v>196</v>
      </c>
      <c r="D54" s="10">
        <v>0</v>
      </c>
      <c r="E54" s="3">
        <v>0.41</v>
      </c>
      <c r="F54" s="11">
        <f t="shared" si="0"/>
        <v>0</v>
      </c>
    </row>
    <row r="55" spans="1:6" ht="57.6" x14ac:dyDescent="0.3">
      <c r="A55" s="9" t="s">
        <v>197</v>
      </c>
      <c r="B55" s="9" t="s">
        <v>198</v>
      </c>
      <c r="C55" s="9" t="s">
        <v>55</v>
      </c>
      <c r="D55" s="10">
        <v>3333</v>
      </c>
      <c r="E55" s="3">
        <v>0.41</v>
      </c>
      <c r="F55" s="11">
        <f t="shared" si="0"/>
        <v>1966.4699999999998</v>
      </c>
    </row>
    <row r="56" spans="1:6" ht="57.6" x14ac:dyDescent="0.3">
      <c r="A56" s="9" t="s">
        <v>199</v>
      </c>
      <c r="B56" s="9" t="s">
        <v>200</v>
      </c>
      <c r="C56" s="9" t="s">
        <v>54</v>
      </c>
      <c r="D56" s="10">
        <v>5000</v>
      </c>
      <c r="E56" s="3">
        <v>0.41</v>
      </c>
      <c r="F56" s="11">
        <f t="shared" si="0"/>
        <v>2950</v>
      </c>
    </row>
    <row r="57" spans="1:6" ht="57.6" x14ac:dyDescent="0.3">
      <c r="A57" s="9" t="s">
        <v>201</v>
      </c>
      <c r="B57" s="9" t="s">
        <v>202</v>
      </c>
      <c r="C57" s="9" t="s">
        <v>53</v>
      </c>
      <c r="D57" s="10">
        <v>5000</v>
      </c>
      <c r="E57" s="3">
        <v>0.41</v>
      </c>
      <c r="F57" s="11">
        <f t="shared" si="0"/>
        <v>2950</v>
      </c>
    </row>
    <row r="58" spans="1:6" ht="57.6" x14ac:dyDescent="0.3">
      <c r="A58" s="9" t="s">
        <v>203</v>
      </c>
      <c r="B58" s="9" t="s">
        <v>204</v>
      </c>
      <c r="C58" s="9" t="s">
        <v>52</v>
      </c>
      <c r="D58" s="10">
        <v>4500</v>
      </c>
      <c r="E58" s="3">
        <v>0.41</v>
      </c>
      <c r="F58" s="11">
        <f t="shared" si="0"/>
        <v>2655</v>
      </c>
    </row>
    <row r="59" spans="1:6" ht="43.2" x14ac:dyDescent="0.3">
      <c r="A59" s="9" t="s">
        <v>205</v>
      </c>
      <c r="B59" s="9" t="s">
        <v>206</v>
      </c>
      <c r="C59" s="9" t="s">
        <v>51</v>
      </c>
      <c r="D59" s="10">
        <v>3000</v>
      </c>
      <c r="E59" s="3">
        <v>0.41</v>
      </c>
      <c r="F59" s="11">
        <f t="shared" si="0"/>
        <v>1770</v>
      </c>
    </row>
    <row r="60" spans="1:6" ht="57.6" x14ac:dyDescent="0.3">
      <c r="A60" s="9" t="s">
        <v>207</v>
      </c>
      <c r="B60" s="9" t="s">
        <v>208</v>
      </c>
      <c r="C60" s="9" t="s">
        <v>50</v>
      </c>
      <c r="D60" s="10">
        <v>3625</v>
      </c>
      <c r="E60" s="3">
        <v>0.41</v>
      </c>
      <c r="F60" s="11">
        <f t="shared" si="0"/>
        <v>2138.75</v>
      </c>
    </row>
    <row r="61" spans="1:6" ht="57.6" x14ac:dyDescent="0.3">
      <c r="A61" s="9" t="s">
        <v>209</v>
      </c>
      <c r="B61" s="9" t="s">
        <v>210</v>
      </c>
      <c r="C61" s="9" t="s">
        <v>49</v>
      </c>
      <c r="D61" s="10">
        <v>2500</v>
      </c>
      <c r="E61" s="3">
        <v>0.41</v>
      </c>
      <c r="F61" s="11">
        <f t="shared" si="0"/>
        <v>1475</v>
      </c>
    </row>
    <row r="62" spans="1:6" ht="57.6" x14ac:dyDescent="0.3">
      <c r="A62" s="9" t="s">
        <v>211</v>
      </c>
      <c r="B62" s="9" t="s">
        <v>212</v>
      </c>
      <c r="C62" s="9" t="s">
        <v>48</v>
      </c>
      <c r="D62" s="10">
        <v>2750</v>
      </c>
      <c r="E62" s="3">
        <v>0.41</v>
      </c>
      <c r="F62" s="11">
        <f t="shared" si="0"/>
        <v>1622.5</v>
      </c>
    </row>
    <row r="63" spans="1:6" ht="28.8" x14ac:dyDescent="0.3">
      <c r="A63" s="9" t="s">
        <v>213</v>
      </c>
      <c r="B63" s="9" t="s">
        <v>214</v>
      </c>
      <c r="C63" s="9" t="s">
        <v>47</v>
      </c>
      <c r="D63" s="10">
        <v>2933</v>
      </c>
      <c r="E63" s="3">
        <v>0.41</v>
      </c>
      <c r="F63" s="11">
        <f t="shared" si="0"/>
        <v>1730.4699999999998</v>
      </c>
    </row>
    <row r="64" spans="1:6" ht="28.8" x14ac:dyDescent="0.3">
      <c r="A64" s="9" t="s">
        <v>215</v>
      </c>
      <c r="B64" s="9" t="s">
        <v>216</v>
      </c>
      <c r="C64" s="9" t="s">
        <v>46</v>
      </c>
      <c r="D64" s="10">
        <v>1667</v>
      </c>
      <c r="E64" s="3">
        <v>0.41</v>
      </c>
      <c r="F64" s="11">
        <f t="shared" si="0"/>
        <v>983.53</v>
      </c>
    </row>
    <row r="65" spans="1:6" ht="57.6" x14ac:dyDescent="0.3">
      <c r="A65" s="9" t="s">
        <v>217</v>
      </c>
      <c r="B65" s="9" t="s">
        <v>218</v>
      </c>
      <c r="C65" s="9" t="s">
        <v>45</v>
      </c>
      <c r="D65" s="10">
        <v>1517</v>
      </c>
      <c r="E65" s="3">
        <v>0.41</v>
      </c>
      <c r="F65" s="11">
        <f t="shared" si="0"/>
        <v>895.03</v>
      </c>
    </row>
    <row r="66" spans="1:6" ht="43.2" x14ac:dyDescent="0.3">
      <c r="A66" s="9" t="s">
        <v>219</v>
      </c>
      <c r="B66" s="9" t="s">
        <v>220</v>
      </c>
      <c r="C66" s="9" t="s">
        <v>44</v>
      </c>
      <c r="D66" s="10">
        <v>3025</v>
      </c>
      <c r="E66" s="3">
        <v>0.41</v>
      </c>
      <c r="F66" s="11">
        <f t="shared" si="0"/>
        <v>1784.75</v>
      </c>
    </row>
    <row r="67" spans="1:6" ht="57.6" x14ac:dyDescent="0.3">
      <c r="A67" s="9" t="s">
        <v>221</v>
      </c>
      <c r="B67" s="9" t="s">
        <v>222</v>
      </c>
      <c r="C67" s="9" t="s">
        <v>43</v>
      </c>
      <c r="D67" s="10">
        <v>3808</v>
      </c>
      <c r="E67" s="3">
        <v>0.41</v>
      </c>
      <c r="F67" s="11">
        <f t="shared" ref="F67:F93" si="1">PRODUCT(D67,0.59)</f>
        <v>2246.7199999999998</v>
      </c>
    </row>
    <row r="68" spans="1:6" ht="57.6" x14ac:dyDescent="0.3">
      <c r="A68" s="9" t="s">
        <v>223</v>
      </c>
      <c r="B68" s="9" t="s">
        <v>224</v>
      </c>
      <c r="C68" s="9" t="s">
        <v>42</v>
      </c>
      <c r="D68" s="10">
        <v>4292</v>
      </c>
      <c r="E68" s="3">
        <v>0.41</v>
      </c>
      <c r="F68" s="11">
        <f t="shared" si="1"/>
        <v>2532.2799999999997</v>
      </c>
    </row>
    <row r="69" spans="1:6" ht="72" x14ac:dyDescent="0.3">
      <c r="A69" s="9" t="s">
        <v>225</v>
      </c>
      <c r="B69" s="9" t="s">
        <v>226</v>
      </c>
      <c r="C69" s="9" t="s">
        <v>41</v>
      </c>
      <c r="D69" s="10">
        <v>11667</v>
      </c>
      <c r="E69" s="3">
        <v>0.41</v>
      </c>
      <c r="F69" s="11">
        <f t="shared" si="1"/>
        <v>6883.53</v>
      </c>
    </row>
    <row r="70" spans="1:6" ht="57.6" x14ac:dyDescent="0.3">
      <c r="A70" s="9" t="s">
        <v>227</v>
      </c>
      <c r="B70" s="9" t="s">
        <v>228</v>
      </c>
      <c r="C70" s="9" t="s">
        <v>40</v>
      </c>
      <c r="D70" s="10">
        <v>11667</v>
      </c>
      <c r="E70" s="3">
        <v>0.41</v>
      </c>
      <c r="F70" s="11">
        <f t="shared" si="1"/>
        <v>6883.53</v>
      </c>
    </row>
    <row r="71" spans="1:6" ht="57.6" x14ac:dyDescent="0.3">
      <c r="A71" s="9" t="s">
        <v>229</v>
      </c>
      <c r="B71" s="9" t="s">
        <v>230</v>
      </c>
      <c r="C71" s="9" t="s">
        <v>39</v>
      </c>
      <c r="D71" s="10">
        <v>5320</v>
      </c>
      <c r="E71" s="3">
        <v>0.41</v>
      </c>
      <c r="F71" s="11">
        <f t="shared" si="1"/>
        <v>3138.7999999999997</v>
      </c>
    </row>
    <row r="72" spans="1:6" ht="57.6" x14ac:dyDescent="0.3">
      <c r="A72" s="9" t="s">
        <v>231</v>
      </c>
      <c r="B72" s="9" t="s">
        <v>232</v>
      </c>
      <c r="C72" s="9" t="s">
        <v>38</v>
      </c>
      <c r="D72" s="10">
        <v>5000</v>
      </c>
      <c r="E72" s="3">
        <v>0.41</v>
      </c>
      <c r="F72" s="11">
        <f t="shared" si="1"/>
        <v>2950</v>
      </c>
    </row>
    <row r="73" spans="1:6" ht="57.6" x14ac:dyDescent="0.3">
      <c r="A73" s="9" t="s">
        <v>233</v>
      </c>
      <c r="B73" s="9" t="s">
        <v>234</v>
      </c>
      <c r="C73" s="9" t="s">
        <v>37</v>
      </c>
      <c r="D73" s="10">
        <v>5958</v>
      </c>
      <c r="E73" s="3">
        <v>0.41</v>
      </c>
      <c r="F73" s="11">
        <f t="shared" si="1"/>
        <v>3515.22</v>
      </c>
    </row>
    <row r="74" spans="1:6" ht="43.2" x14ac:dyDescent="0.3">
      <c r="A74" s="9" t="s">
        <v>235</v>
      </c>
      <c r="B74" s="9" t="s">
        <v>236</v>
      </c>
      <c r="C74" s="9" t="s">
        <v>36</v>
      </c>
      <c r="D74" s="10">
        <v>3500</v>
      </c>
      <c r="E74" s="3">
        <v>0.41</v>
      </c>
      <c r="F74" s="11">
        <f t="shared" si="1"/>
        <v>2065</v>
      </c>
    </row>
    <row r="75" spans="1:6" ht="57.6" x14ac:dyDescent="0.3">
      <c r="A75" s="9" t="s">
        <v>237</v>
      </c>
      <c r="B75" s="9" t="s">
        <v>238</v>
      </c>
      <c r="C75" s="9" t="s">
        <v>35</v>
      </c>
      <c r="D75" s="10">
        <v>3000</v>
      </c>
      <c r="E75" s="3">
        <v>0.41</v>
      </c>
      <c r="F75" s="11">
        <f t="shared" si="1"/>
        <v>1770</v>
      </c>
    </row>
    <row r="76" spans="1:6" ht="57.6" x14ac:dyDescent="0.3">
      <c r="A76" s="9" t="s">
        <v>239</v>
      </c>
      <c r="B76" s="9" t="s">
        <v>240</v>
      </c>
      <c r="C76" s="9" t="s">
        <v>34</v>
      </c>
      <c r="D76" s="10">
        <v>3083</v>
      </c>
      <c r="E76" s="3">
        <v>0.41</v>
      </c>
      <c r="F76" s="11">
        <f t="shared" si="1"/>
        <v>1818.9699999999998</v>
      </c>
    </row>
    <row r="77" spans="1:6" ht="43.2" x14ac:dyDescent="0.3">
      <c r="A77" s="9" t="s">
        <v>241</v>
      </c>
      <c r="B77" s="9" t="s">
        <v>242</v>
      </c>
      <c r="C77" s="9" t="s">
        <v>33</v>
      </c>
      <c r="D77" s="10">
        <v>10423</v>
      </c>
      <c r="E77" s="3">
        <v>0.41</v>
      </c>
      <c r="F77" s="11">
        <f t="shared" si="1"/>
        <v>6149.57</v>
      </c>
    </row>
    <row r="78" spans="1:6" ht="57.6" x14ac:dyDescent="0.3">
      <c r="A78" s="9" t="s">
        <v>243</v>
      </c>
      <c r="B78" s="9" t="s">
        <v>244</v>
      </c>
      <c r="C78" s="9" t="s">
        <v>32</v>
      </c>
      <c r="D78" s="10">
        <v>13333</v>
      </c>
      <c r="E78" s="3">
        <v>0.41</v>
      </c>
      <c r="F78" s="11">
        <f t="shared" si="1"/>
        <v>7866.4699999999993</v>
      </c>
    </row>
    <row r="79" spans="1:6" ht="57.6" x14ac:dyDescent="0.3">
      <c r="A79" s="9" t="s">
        <v>245</v>
      </c>
      <c r="B79" s="9" t="s">
        <v>246</v>
      </c>
      <c r="C79" s="9" t="s">
        <v>31</v>
      </c>
      <c r="D79" s="10">
        <v>11667</v>
      </c>
      <c r="E79" s="3">
        <v>0.41</v>
      </c>
      <c r="F79" s="11">
        <f t="shared" si="1"/>
        <v>6883.53</v>
      </c>
    </row>
    <row r="80" spans="1:6" ht="28.8" x14ac:dyDescent="0.3">
      <c r="A80" s="9" t="s">
        <v>247</v>
      </c>
      <c r="B80" s="9" t="s">
        <v>248</v>
      </c>
      <c r="C80" s="9" t="s">
        <v>29</v>
      </c>
      <c r="D80" s="10">
        <v>4433</v>
      </c>
      <c r="E80" s="3">
        <v>0.41</v>
      </c>
      <c r="F80" s="11">
        <f t="shared" si="1"/>
        <v>2615.4699999999998</v>
      </c>
    </row>
    <row r="81" spans="1:6" ht="28.8" x14ac:dyDescent="0.3">
      <c r="A81" s="9" t="s">
        <v>249</v>
      </c>
      <c r="B81" s="9" t="s">
        <v>250</v>
      </c>
      <c r="C81" s="9" t="s">
        <v>28</v>
      </c>
      <c r="D81" s="10">
        <v>2625</v>
      </c>
      <c r="E81" s="3">
        <v>0.41</v>
      </c>
      <c r="F81" s="11">
        <f t="shared" si="1"/>
        <v>1548.75</v>
      </c>
    </row>
    <row r="82" spans="1:6" ht="28.8" x14ac:dyDescent="0.3">
      <c r="A82" s="9" t="s">
        <v>251</v>
      </c>
      <c r="B82" s="9" t="s">
        <v>252</v>
      </c>
      <c r="C82" s="9" t="s">
        <v>27</v>
      </c>
      <c r="D82" s="10">
        <v>2500</v>
      </c>
      <c r="E82" s="3">
        <v>0.41</v>
      </c>
      <c r="F82" s="11">
        <f t="shared" si="1"/>
        <v>1475</v>
      </c>
    </row>
    <row r="83" spans="1:6" ht="43.2" x14ac:dyDescent="0.3">
      <c r="A83" s="9" t="s">
        <v>253</v>
      </c>
      <c r="B83" s="9" t="s">
        <v>254</v>
      </c>
      <c r="C83" s="9" t="s">
        <v>26</v>
      </c>
      <c r="D83" s="10">
        <v>130000</v>
      </c>
      <c r="E83" s="3">
        <v>0.41</v>
      </c>
      <c r="F83" s="11">
        <f t="shared" si="1"/>
        <v>76700</v>
      </c>
    </row>
    <row r="84" spans="1:6" ht="28.8" x14ac:dyDescent="0.3">
      <c r="A84" s="9" t="s">
        <v>255</v>
      </c>
      <c r="B84" s="9" t="s">
        <v>256</v>
      </c>
      <c r="C84" s="9" t="s">
        <v>25</v>
      </c>
      <c r="D84" s="10">
        <v>53333</v>
      </c>
      <c r="E84" s="3">
        <v>0.41</v>
      </c>
      <c r="F84" s="11">
        <f t="shared" si="1"/>
        <v>31466.469999999998</v>
      </c>
    </row>
    <row r="85" spans="1:6" ht="43.2" x14ac:dyDescent="0.3">
      <c r="A85" s="9" t="s">
        <v>257</v>
      </c>
      <c r="B85" s="9" t="s">
        <v>258</v>
      </c>
      <c r="C85" s="9" t="s">
        <v>24</v>
      </c>
      <c r="D85" s="10">
        <v>4167</v>
      </c>
      <c r="E85" s="3">
        <v>0.41</v>
      </c>
      <c r="F85" s="11">
        <f t="shared" si="1"/>
        <v>2458.5299999999997</v>
      </c>
    </row>
    <row r="86" spans="1:6" ht="43.2" x14ac:dyDescent="0.3">
      <c r="A86" s="9" t="s">
        <v>259</v>
      </c>
      <c r="B86" s="9" t="s">
        <v>260</v>
      </c>
      <c r="C86" s="9" t="s">
        <v>30</v>
      </c>
      <c r="D86" s="10">
        <v>5000</v>
      </c>
      <c r="E86" s="3">
        <v>0.41</v>
      </c>
      <c r="F86" s="11">
        <f t="shared" si="1"/>
        <v>2950</v>
      </c>
    </row>
    <row r="87" spans="1:6" ht="43.2" x14ac:dyDescent="0.3">
      <c r="A87" s="9" t="s">
        <v>261</v>
      </c>
      <c r="B87" s="9" t="s">
        <v>262</v>
      </c>
      <c r="C87" s="9" t="s">
        <v>23</v>
      </c>
      <c r="D87" s="10">
        <v>6667</v>
      </c>
      <c r="E87" s="3">
        <v>0.41</v>
      </c>
      <c r="F87" s="11">
        <f t="shared" si="1"/>
        <v>3933.5299999999997</v>
      </c>
    </row>
    <row r="88" spans="1:6" ht="43.2" x14ac:dyDescent="0.3">
      <c r="A88" s="9" t="s">
        <v>263</v>
      </c>
      <c r="B88" s="9" t="s">
        <v>264</v>
      </c>
      <c r="C88" s="9" t="s">
        <v>22</v>
      </c>
      <c r="D88" s="10">
        <v>9167</v>
      </c>
      <c r="E88" s="3">
        <v>0.41</v>
      </c>
      <c r="F88" s="11">
        <f t="shared" si="1"/>
        <v>5408.53</v>
      </c>
    </row>
    <row r="89" spans="1:6" ht="57.6" x14ac:dyDescent="0.3">
      <c r="A89" s="9" t="s">
        <v>265</v>
      </c>
      <c r="B89" s="9" t="s">
        <v>266</v>
      </c>
      <c r="C89" s="9" t="s">
        <v>21</v>
      </c>
      <c r="D89" s="10">
        <v>36667</v>
      </c>
      <c r="E89" s="3">
        <v>0.41</v>
      </c>
      <c r="F89" s="11">
        <f t="shared" si="1"/>
        <v>21633.53</v>
      </c>
    </row>
    <row r="90" spans="1:6" ht="43.2" x14ac:dyDescent="0.3">
      <c r="A90" s="9" t="s">
        <v>267</v>
      </c>
      <c r="B90" s="9" t="s">
        <v>268</v>
      </c>
      <c r="C90" s="9" t="s">
        <v>20</v>
      </c>
      <c r="D90" s="10">
        <v>700</v>
      </c>
      <c r="E90" s="3">
        <v>0.41</v>
      </c>
      <c r="F90" s="11">
        <f t="shared" si="1"/>
        <v>413</v>
      </c>
    </row>
    <row r="91" spans="1:6" ht="43.2" x14ac:dyDescent="0.3">
      <c r="A91" s="9" t="s">
        <v>269</v>
      </c>
      <c r="B91" s="9" t="s">
        <v>270</v>
      </c>
      <c r="C91" s="9" t="s">
        <v>19</v>
      </c>
      <c r="D91" s="10">
        <v>167</v>
      </c>
      <c r="E91" s="3">
        <v>0.41</v>
      </c>
      <c r="F91" s="11">
        <f t="shared" si="1"/>
        <v>98.53</v>
      </c>
    </row>
    <row r="92" spans="1:6" ht="28.8" x14ac:dyDescent="0.3">
      <c r="A92" s="9" t="s">
        <v>271</v>
      </c>
      <c r="B92" s="9" t="s">
        <v>272</v>
      </c>
      <c r="C92" s="9" t="s">
        <v>18</v>
      </c>
      <c r="D92" s="10">
        <v>490</v>
      </c>
      <c r="E92" s="3">
        <v>0.41</v>
      </c>
      <c r="F92" s="11">
        <f t="shared" si="1"/>
        <v>289.09999999999997</v>
      </c>
    </row>
    <row r="93" spans="1:6" ht="57.6" x14ac:dyDescent="0.3">
      <c r="A93" s="9" t="s">
        <v>273</v>
      </c>
      <c r="B93" s="9" t="s">
        <v>274</v>
      </c>
      <c r="C93" s="9" t="s">
        <v>17</v>
      </c>
      <c r="D93" s="10">
        <v>5817</v>
      </c>
      <c r="E93" s="3">
        <v>0.41</v>
      </c>
      <c r="F93" s="11">
        <f t="shared" si="1"/>
        <v>3432.0299999999997</v>
      </c>
    </row>
  </sheetData>
  <pageMargins left="9.8425196850393706E-2" right="9.8425196850393706E-2" top="0.196850393700787" bottom="0.196850393700787" header="0.196850393700787" footer="0.196850393700787"/>
  <pageSetup paperSize="9" orientation="landscape" horizontalDpi="300" verticalDpi="300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A5BA1D9-2A05-467B-8434-8B5C0F121BB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2C8A68F-8FDA-44F7-A54C-D7433E926E83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AADDBF67-3395-4CD7-9981-F553895684E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recd 1-31-2025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Julie Volkland</dc:creator>
  <cp:keywords/>
  <dc:description/>
  <cp:lastModifiedBy>Alex Austin</cp:lastModifiedBy>
  <cp:revision/>
  <dcterms:created xsi:type="dcterms:W3CDTF">2025-02-03T14:59:34Z</dcterms:created>
  <dcterms:modified xsi:type="dcterms:W3CDTF">2025-05-20T14:46:09Z</dcterms:modified>
  <cp:category/>
  <cp:contentStatus/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